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<sst xmlns="http://schemas.openxmlformats.org/spreadsheetml/2006/main" count="99" uniqueCount="58">
  <si>
    <t>Исполнение бюджета МО Сертолово</t>
  </si>
  <si>
    <t>Исполнено</t>
  </si>
  <si>
    <t>Рз</t>
  </si>
  <si>
    <t>ПР</t>
  </si>
  <si>
    <t>% исполн.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</si>
  <si>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</si>
  <si>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</si>
  <si>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</si>
  <si>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</si>
  <si>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</si>
  <si>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</si>
  <si>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</si>
  <si>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</si>
  <si>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</si>
  <si>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</si>
  <si>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</si>
  <si>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</si>
  <si>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</si>
  <si>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</si>
  <si>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</si>
  <si>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</si>
  <si>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</si>
  <si>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</si>
  <si>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</si>
  <si>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</si>
  <si>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 xml:space="preserve">Пенсионное обеспечение </t>
  </si>
  <si>
    <t>СРЕДСТВА МАССОВОЙ ИНФОРМАЦИИ</t>
  </si>
  <si>
    <t xml:space="preserve">Периодическая печать и издательства </t>
  </si>
  <si>
    <t>ИТОГО РАСХОДОВ</t>
  </si>
  <si>
    <t xml:space="preserve">Уточненный </t>
  </si>
  <si>
    <t>план</t>
  </si>
  <si>
    <t>01</t>
  </si>
  <si>
    <t>00</t>
  </si>
  <si>
    <t>02</t>
  </si>
  <si>
    <t>03</t>
  </si>
  <si>
    <t>04</t>
  </si>
  <si>
    <t>06</t>
  </si>
  <si>
    <t>07</t>
  </si>
  <si>
    <t>09</t>
  </si>
  <si>
    <t>05</t>
  </si>
  <si>
    <t>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</si>
  <si>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</si>
  <si>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</si>
  <si>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</si>
  <si>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</si>
  <si>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</si>
  <si>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Массовый спорт </t>
  </si>
  <si>
    <t>14</t>
  </si>
  <si>
    <t>Другие вопросы в области национальной безопасности и правоохранительной деятельности</t>
  </si>
  <si>
    <t>Сумма (тыс.руб.)</t>
  </si>
  <si>
    <t>ПРИЛОЖЕНИЕ  № 2</t>
  </si>
  <si>
    <t>к постановлению администрации</t>
  </si>
  <si>
    <t>МО Сертолово</t>
  </si>
  <si>
    <t>по расходам за 1 квартал 2015 г.</t>
  </si>
  <si>
    <t>на 2015 г. (тыс.руб.)</t>
  </si>
  <si>
    <t>на 01.04.2015 г.</t>
  </si>
  <si>
    <t>Социальное обеспечение</t>
  </si>
  <si>
    <r>
      <t xml:space="preserve">от  </t>
    </r>
    <r>
      <rPr>
        <u val="single"/>
        <sz val="14"/>
        <rFont val="Times New Roman"/>
        <family val="1"/>
      </rPr>
      <t xml:space="preserve">29.04.2015г. 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148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</si>
</sst>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49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wrapText="1"/>
    </xf>
    <xf numFmtId="49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right"/>
    </xf>
    <xf numFmtId="168" fontId="2" fillId="0" borderId="7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 horizontal="right"/>
    </xf>
    <xf numFmtId="168" fontId="1" fillId="0" borderId="7" xfId="0" applyNumberFormat="1" applyFont="1" applyFill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73.875" style="0" customWidth="1"/>
    <col min="2" max="2" width="7.625" style="0" customWidth="1"/>
    <col min="3" max="3" width="7.375" style="0" customWidth="1"/>
    <col min="4" max="5" width="16.75390625" style="0" customWidth="1"/>
    <col min="6" max="6" width="13.00390625" style="0" customWidth="1"/>
  </cols>
  <sheetData>
    <row r="1" spans="4:6" ht="18.75">
      <c r="D1" s="2" t="s">
        <v>50</v>
      </c>
      <c r="F1" s="2"/>
    </row>
    <row r="2" spans="4:6" ht="18.75">
      <c r="D2" s="2" t="s">
        <v>51</v>
      </c>
      <c r="F2" s="2"/>
    </row>
    <row r="3" spans="4:6" ht="18.75">
      <c r="D3" s="2" t="s">
        <v>52</v>
      </c>
      <c r="F3" s="2"/>
    </row>
    <row r="4" spans="4:6" ht="18.75">
      <c r="D4" s="2" t="s">
        <v>57</v>
      </c>
      <c r="F4" s="2"/>
    </row>
    <row r="5" spans="1:6" ht="39.75" customHeight="1">
      <c r="A5" s="30" t="s">
        <v>0</v>
      </c>
      <c r="B5" s="30"/>
      <c r="C5" s="30"/>
      <c r="D5" s="30"/>
      <c r="E5" s="30"/>
      <c r="F5" s="30"/>
    </row>
    <row r="6" spans="1:6" ht="18.75">
      <c r="A6" s="30" t="s">
        <v>53</v>
      </c>
      <c r="B6" s="30"/>
      <c r="C6" s="30"/>
      <c r="D6" s="30"/>
      <c r="E6" s="30"/>
      <c r="F6" s="30"/>
    </row>
    <row r="7" ht="22.5" customHeight="1" thickBot="1">
      <c r="A7" s="1"/>
    </row>
    <row r="8" spans="1:6" ht="15.75">
      <c r="A8" s="31"/>
      <c r="B8" s="34"/>
      <c r="C8" s="35"/>
      <c r="D8" s="4" t="s">
        <v>29</v>
      </c>
      <c r="E8" s="38" t="s">
        <v>1</v>
      </c>
      <c r="F8" s="39"/>
    </row>
    <row r="9" spans="1:6" ht="15.75">
      <c r="A9" s="32"/>
      <c r="B9" s="36"/>
      <c r="C9" s="37"/>
      <c r="D9" s="5" t="s">
        <v>30</v>
      </c>
      <c r="E9" s="40" t="s">
        <v>55</v>
      </c>
      <c r="F9" s="41"/>
    </row>
    <row r="10" spans="1:6" ht="32.25" thickBot="1">
      <c r="A10" s="33"/>
      <c r="B10" s="20" t="s">
        <v>2</v>
      </c>
      <c r="C10" s="21" t="s">
        <v>3</v>
      </c>
      <c r="D10" s="6" t="s">
        <v>54</v>
      </c>
      <c r="E10" s="7" t="s">
        <v>49</v>
      </c>
      <c r="F10" s="8" t="s">
        <v>4</v>
      </c>
    </row>
    <row r="11" spans="1:6" ht="15.75">
      <c r="A11" s="9" t="s">
        <v>5</v>
      </c>
      <c r="B11" s="10" t="s">
        <v>31</v>
      </c>
      <c r="C11" s="10" t="s">
        <v>32</v>
      </c>
      <c r="D11" s="11">
        <f>SUM(D12:D17)</f>
        <v>106812.20000000001</v>
      </c>
      <c r="E11" s="11">
        <f>SUM(E12:E17)</f>
        <v>17665.6</v>
      </c>
      <c r="F11" s="11">
        <f>E11*100/D11</f>
        <v>16.538934690980987</v>
      </c>
    </row>
    <row r="12" spans="1:6" ht="33" customHeight="1">
      <c r="A12" s="12" t="s">
        <v>6</v>
      </c>
      <c r="B12" s="13" t="s">
        <v>31</v>
      </c>
      <c r="C12" s="13" t="s">
        <v>33</v>
      </c>
      <c r="D12" s="22">
        <v>1703.7</v>
      </c>
      <c r="E12" s="22">
        <v>410</v>
      </c>
      <c r="F12" s="11">
        <f aca="true" t="shared" si="0" ref="F12:F42">E12*100/D12</f>
        <v>24.065269707108058</v>
      </c>
    </row>
    <row r="13" spans="1:6" ht="48" customHeight="1">
      <c r="A13" s="12" t="s">
        <v>41</v>
      </c>
      <c r="B13" s="13" t="s">
        <v>31</v>
      </c>
      <c r="C13" s="13" t="s">
        <v>34</v>
      </c>
      <c r="D13" s="22">
        <v>5282.4</v>
      </c>
      <c r="E13" s="22">
        <v>800.3</v>
      </c>
      <c r="F13" s="11">
        <f t="shared" si="0"/>
        <v>15.15031046494018</v>
      </c>
    </row>
    <row r="14" spans="1:6" ht="48" customHeight="1">
      <c r="A14" s="12" t="s">
        <v>42</v>
      </c>
      <c r="B14" s="13" t="s">
        <v>31</v>
      </c>
      <c r="C14" s="13" t="s">
        <v>35</v>
      </c>
      <c r="D14" s="22">
        <v>32765.7</v>
      </c>
      <c r="E14" s="22">
        <v>5506.1</v>
      </c>
      <c r="F14" s="11">
        <f t="shared" si="0"/>
        <v>16.8044632038992</v>
      </c>
    </row>
    <row r="15" spans="1:6" ht="33.75" customHeight="1">
      <c r="A15" s="12" t="s">
        <v>43</v>
      </c>
      <c r="B15" s="13" t="s">
        <v>31</v>
      </c>
      <c r="C15" s="13" t="s">
        <v>36</v>
      </c>
      <c r="D15" s="22">
        <v>12200</v>
      </c>
      <c r="E15" s="22">
        <v>2023.4</v>
      </c>
      <c r="F15" s="11">
        <f t="shared" si="0"/>
        <v>16.585245901639343</v>
      </c>
    </row>
    <row r="16" spans="1:6" ht="15.75">
      <c r="A16" s="12" t="s">
        <v>7</v>
      </c>
      <c r="B16" s="13" t="s">
        <v>31</v>
      </c>
      <c r="C16" s="13">
        <v>11</v>
      </c>
      <c r="D16" s="22">
        <v>2414</v>
      </c>
      <c r="E16" s="22">
        <v>0</v>
      </c>
      <c r="F16" s="11">
        <f t="shared" si="0"/>
        <v>0</v>
      </c>
    </row>
    <row r="17" spans="1:6" ht="15.75">
      <c r="A17" s="12" t="s">
        <v>8</v>
      </c>
      <c r="B17" s="13" t="s">
        <v>31</v>
      </c>
      <c r="C17" s="13">
        <v>13</v>
      </c>
      <c r="D17" s="22">
        <v>52446.4</v>
      </c>
      <c r="E17" s="22">
        <v>8925.8</v>
      </c>
      <c r="F17" s="11">
        <f t="shared" si="0"/>
        <v>17.018899295280512</v>
      </c>
    </row>
    <row r="18" spans="1:6" ht="15.75">
      <c r="A18" s="14" t="s">
        <v>9</v>
      </c>
      <c r="B18" s="15" t="s">
        <v>33</v>
      </c>
      <c r="C18" s="15" t="s">
        <v>32</v>
      </c>
      <c r="D18" s="23">
        <f>D19</f>
        <v>2002.8</v>
      </c>
      <c r="E18" s="23">
        <f>E19</f>
        <v>233.6</v>
      </c>
      <c r="F18" s="11">
        <f t="shared" si="0"/>
        <v>11.663670860794888</v>
      </c>
    </row>
    <row r="19" spans="1:6" ht="15.75">
      <c r="A19" s="12" t="s">
        <v>10</v>
      </c>
      <c r="B19" s="13" t="s">
        <v>33</v>
      </c>
      <c r="C19" s="13" t="s">
        <v>34</v>
      </c>
      <c r="D19" s="22">
        <v>2002.8</v>
      </c>
      <c r="E19" s="22">
        <v>233.6</v>
      </c>
      <c r="F19" s="11">
        <f t="shared" si="0"/>
        <v>11.663670860794888</v>
      </c>
    </row>
    <row r="20" spans="1:7" ht="31.5">
      <c r="A20" s="14" t="s">
        <v>11</v>
      </c>
      <c r="B20" s="15" t="s">
        <v>34</v>
      </c>
      <c r="C20" s="15" t="s">
        <v>32</v>
      </c>
      <c r="D20" s="23">
        <f>SUM(D21:D22)</f>
        <v>5941</v>
      </c>
      <c r="E20" s="23">
        <f>SUM(E21:E22)</f>
        <v>0</v>
      </c>
      <c r="F20" s="11">
        <f t="shared" si="0"/>
        <v>0</v>
      </c>
      <c r="G20" s="29"/>
    </row>
    <row r="21" spans="1:7" ht="33" customHeight="1">
      <c r="A21" s="12" t="s">
        <v>44</v>
      </c>
      <c r="B21" s="13" t="s">
        <v>34</v>
      </c>
      <c r="C21" s="13" t="s">
        <v>38</v>
      </c>
      <c r="D21" s="22">
        <v>5841</v>
      </c>
      <c r="E21" s="22">
        <v>0</v>
      </c>
      <c r="F21" s="23">
        <f t="shared" si="0"/>
        <v>0</v>
      </c>
      <c r="G21" s="29"/>
    </row>
    <row r="22" spans="1:7" ht="33" customHeight="1">
      <c r="A22" s="12" t="s">
        <v>48</v>
      </c>
      <c r="B22" s="13" t="s">
        <v>34</v>
      </c>
      <c r="C22" s="13" t="s">
        <v>47</v>
      </c>
      <c r="D22" s="22">
        <v>100</v>
      </c>
      <c r="E22" s="22">
        <v>0</v>
      </c>
      <c r="F22" s="23">
        <v>0</v>
      </c>
      <c r="G22" s="29"/>
    </row>
    <row r="23" spans="1:6" ht="15.75">
      <c r="A23" s="14" t="s">
        <v>12</v>
      </c>
      <c r="B23" s="15" t="s">
        <v>35</v>
      </c>
      <c r="C23" s="15" t="s">
        <v>32</v>
      </c>
      <c r="D23" s="23">
        <f>D24+D25</f>
        <v>68102.1</v>
      </c>
      <c r="E23" s="23">
        <f>E24+E25</f>
        <v>9744.1</v>
      </c>
      <c r="F23" s="23">
        <f t="shared" si="0"/>
        <v>14.308075668738555</v>
      </c>
    </row>
    <row r="24" spans="1:6" ht="15.75">
      <c r="A24" s="12" t="s">
        <v>13</v>
      </c>
      <c r="B24" s="13" t="s">
        <v>35</v>
      </c>
      <c r="C24" s="13" t="s">
        <v>38</v>
      </c>
      <c r="D24" s="22">
        <v>42642.1</v>
      </c>
      <c r="E24" s="22">
        <v>9744.1</v>
      </c>
      <c r="F24" s="11">
        <f t="shared" si="0"/>
        <v>22.85089148986565</v>
      </c>
    </row>
    <row r="25" spans="1:6" ht="15.75">
      <c r="A25" s="12" t="s">
        <v>14</v>
      </c>
      <c r="B25" s="13" t="s">
        <v>35</v>
      </c>
      <c r="C25" s="13">
        <v>12</v>
      </c>
      <c r="D25" s="22">
        <v>25460</v>
      </c>
      <c r="E25" s="22">
        <v>0</v>
      </c>
      <c r="F25" s="11">
        <f t="shared" si="0"/>
        <v>0</v>
      </c>
    </row>
    <row r="26" spans="1:6" ht="15.75">
      <c r="A26" s="14" t="s">
        <v>15</v>
      </c>
      <c r="B26" s="15" t="s">
        <v>39</v>
      </c>
      <c r="C26" s="15" t="s">
        <v>32</v>
      </c>
      <c r="D26" s="23">
        <f>D27+D28+D29</f>
        <v>97566.3</v>
      </c>
      <c r="E26" s="23">
        <f>E27+E28+E29</f>
        <v>2411.2</v>
      </c>
      <c r="F26" s="11">
        <f t="shared" si="0"/>
        <v>2.4713451263397297</v>
      </c>
    </row>
    <row r="27" spans="1:6" ht="15.75">
      <c r="A27" s="12" t="s">
        <v>16</v>
      </c>
      <c r="B27" s="13" t="s">
        <v>39</v>
      </c>
      <c r="C27" s="13" t="s">
        <v>31</v>
      </c>
      <c r="D27" s="22">
        <v>19035.5</v>
      </c>
      <c r="E27" s="25">
        <v>692.6</v>
      </c>
      <c r="F27" s="11">
        <f t="shared" si="0"/>
        <v>3.6384649733392873</v>
      </c>
    </row>
    <row r="28" spans="1:6" ht="15.75">
      <c r="A28" s="12" t="s">
        <v>17</v>
      </c>
      <c r="B28" s="13" t="s">
        <v>39</v>
      </c>
      <c r="C28" s="13" t="s">
        <v>33</v>
      </c>
      <c r="D28" s="22">
        <v>38525</v>
      </c>
      <c r="E28" s="22">
        <v>0</v>
      </c>
      <c r="F28" s="11">
        <f t="shared" si="0"/>
        <v>0</v>
      </c>
    </row>
    <row r="29" spans="1:6" ht="15.75">
      <c r="A29" s="12" t="s">
        <v>18</v>
      </c>
      <c r="B29" s="13" t="s">
        <v>39</v>
      </c>
      <c r="C29" s="13" t="s">
        <v>34</v>
      </c>
      <c r="D29" s="22">
        <v>40005.8</v>
      </c>
      <c r="E29" s="22">
        <v>1718.6</v>
      </c>
      <c r="F29" s="11">
        <f t="shared" si="0"/>
        <v>4.295877097820815</v>
      </c>
    </row>
    <row r="30" spans="1:6" ht="15.75">
      <c r="A30" s="14" t="s">
        <v>19</v>
      </c>
      <c r="B30" s="15" t="s">
        <v>37</v>
      </c>
      <c r="C30" s="15" t="s">
        <v>32</v>
      </c>
      <c r="D30" s="23">
        <f>D31</f>
        <v>8420.2</v>
      </c>
      <c r="E30" s="23">
        <f>E31</f>
        <v>2385.1</v>
      </c>
      <c r="F30" s="11">
        <f t="shared" si="0"/>
        <v>28.32593050046317</v>
      </c>
    </row>
    <row r="31" spans="1:6" ht="15.75">
      <c r="A31" s="12" t="s">
        <v>20</v>
      </c>
      <c r="B31" s="13" t="s">
        <v>37</v>
      </c>
      <c r="C31" s="13" t="s">
        <v>37</v>
      </c>
      <c r="D31" s="22">
        <v>8420.2</v>
      </c>
      <c r="E31" s="22">
        <v>2385.1</v>
      </c>
      <c r="F31" s="11">
        <f t="shared" si="0"/>
        <v>28.32593050046317</v>
      </c>
    </row>
    <row r="32" spans="1:6" ht="15.75">
      <c r="A32" s="14" t="s">
        <v>21</v>
      </c>
      <c r="B32" s="15" t="s">
        <v>40</v>
      </c>
      <c r="C32" s="15" t="s">
        <v>32</v>
      </c>
      <c r="D32" s="23">
        <f>D33+D34</f>
        <v>16542.1</v>
      </c>
      <c r="E32" s="23">
        <f>E33+E34</f>
        <v>5829.9</v>
      </c>
      <c r="F32" s="11">
        <f t="shared" si="0"/>
        <v>35.24280472249594</v>
      </c>
    </row>
    <row r="33" spans="1:6" ht="15.75">
      <c r="A33" s="12" t="s">
        <v>22</v>
      </c>
      <c r="B33" s="13" t="s">
        <v>40</v>
      </c>
      <c r="C33" s="13" t="s">
        <v>31</v>
      </c>
      <c r="D33" s="22">
        <v>1436</v>
      </c>
      <c r="E33" s="22">
        <v>359</v>
      </c>
      <c r="F33" s="11">
        <f t="shared" si="0"/>
        <v>25</v>
      </c>
    </row>
    <row r="34" spans="1:6" ht="15.75">
      <c r="A34" s="12" t="s">
        <v>23</v>
      </c>
      <c r="B34" s="13" t="s">
        <v>40</v>
      </c>
      <c r="C34" s="13" t="s">
        <v>35</v>
      </c>
      <c r="D34" s="22">
        <v>15106.1</v>
      </c>
      <c r="E34" s="22">
        <v>5470.9</v>
      </c>
      <c r="F34" s="11">
        <f t="shared" si="0"/>
        <v>36.2164953230814</v>
      </c>
    </row>
    <row r="35" spans="1:6" ht="15.75">
      <c r="A35" s="14" t="s">
        <v>24</v>
      </c>
      <c r="B35" s="15">
        <v>10</v>
      </c>
      <c r="C35" s="15" t="s">
        <v>32</v>
      </c>
      <c r="D35" s="23">
        <f>D36+D37</f>
        <v>11710</v>
      </c>
      <c r="E35" s="23">
        <f>E36+E37</f>
        <v>1764.5</v>
      </c>
      <c r="F35" s="11">
        <f t="shared" si="0"/>
        <v>15.068317677198975</v>
      </c>
    </row>
    <row r="36" spans="1:6" ht="15.75">
      <c r="A36" s="12" t="s">
        <v>25</v>
      </c>
      <c r="B36" s="13">
        <v>10</v>
      </c>
      <c r="C36" s="13" t="s">
        <v>31</v>
      </c>
      <c r="D36" s="22">
        <v>11200</v>
      </c>
      <c r="E36" s="22">
        <v>1689.5</v>
      </c>
      <c r="F36" s="11">
        <f t="shared" si="0"/>
        <v>15.084821428571429</v>
      </c>
    </row>
    <row r="37" spans="1:6" ht="15.75">
      <c r="A37" s="12" t="s">
        <v>56</v>
      </c>
      <c r="B37" s="13">
        <v>10</v>
      </c>
      <c r="C37" s="13" t="s">
        <v>34</v>
      </c>
      <c r="D37" s="22">
        <v>510</v>
      </c>
      <c r="E37" s="22">
        <v>75</v>
      </c>
      <c r="F37" s="11">
        <f t="shared" si="0"/>
        <v>14.705882352941176</v>
      </c>
    </row>
    <row r="38" spans="1:6" ht="15.75">
      <c r="A38" s="14" t="s">
        <v>45</v>
      </c>
      <c r="B38" s="15">
        <v>11</v>
      </c>
      <c r="C38" s="15" t="s">
        <v>32</v>
      </c>
      <c r="D38" s="23">
        <f>D39</f>
        <v>8327.4</v>
      </c>
      <c r="E38" s="23">
        <f>E39</f>
        <v>2553.4</v>
      </c>
      <c r="F38" s="11">
        <f t="shared" si="0"/>
        <v>30.662631793837214</v>
      </c>
    </row>
    <row r="39" spans="1:6" ht="15.75">
      <c r="A39" s="12" t="s">
        <v>46</v>
      </c>
      <c r="B39" s="13">
        <v>11</v>
      </c>
      <c r="C39" s="13" t="s">
        <v>33</v>
      </c>
      <c r="D39" s="22">
        <v>8327.4</v>
      </c>
      <c r="E39" s="22">
        <v>2553.4</v>
      </c>
      <c r="F39" s="11">
        <f t="shared" si="0"/>
        <v>30.662631793837214</v>
      </c>
    </row>
    <row r="40" spans="1:6" ht="15.75">
      <c r="A40" s="14" t="s">
        <v>26</v>
      </c>
      <c r="B40" s="15">
        <v>12</v>
      </c>
      <c r="C40" s="15" t="s">
        <v>32</v>
      </c>
      <c r="D40" s="23">
        <f>D41</f>
        <v>10880</v>
      </c>
      <c r="E40" s="23">
        <f>E41</f>
        <v>2500</v>
      </c>
      <c r="F40" s="11">
        <f t="shared" si="0"/>
        <v>22.977941176470587</v>
      </c>
    </row>
    <row r="41" spans="1:6" ht="16.5" thickBot="1">
      <c r="A41" s="16" t="s">
        <v>27</v>
      </c>
      <c r="B41" s="17">
        <v>12</v>
      </c>
      <c r="C41" s="17" t="s">
        <v>33</v>
      </c>
      <c r="D41" s="24">
        <v>10880</v>
      </c>
      <c r="E41" s="24">
        <v>2500</v>
      </c>
      <c r="F41" s="26">
        <f t="shared" si="0"/>
        <v>22.977941176470587</v>
      </c>
    </row>
    <row r="42" spans="1:6" ht="22.5" customHeight="1" thickBot="1">
      <c r="A42" s="18" t="s">
        <v>28</v>
      </c>
      <c r="B42" s="19"/>
      <c r="C42" s="19"/>
      <c r="D42" s="27">
        <f>D11+D18+D20+D23+D26+D30+D32+D35+D38+D40</f>
        <v>336304.10000000003</v>
      </c>
      <c r="E42" s="27">
        <f>E11+E18+E20+E23+E26+E30+E32+E35+E38+E40</f>
        <v>45087.399999999994</v>
      </c>
      <c r="F42" s="28">
        <f t="shared" si="0"/>
        <v>13.406735154284465</v>
      </c>
    </row>
    <row r="43" spans="1:6" ht="18.75">
      <c r="A43" s="2"/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</sheetData>
  <mergeCells count="6">
    <mergeCell ref="A5:F5"/>
    <mergeCell ref="A6:F6"/>
    <mergeCell ref="A8:A10"/>
    <mergeCell ref="B8:C9"/>
    <mergeCell ref="E8:F8"/>
    <mergeCell ref="E9:F9"/>
  </mergeCells>
  <printOptions/>
  <pageMargins left="0.5905511811023623" right="0.5905511811023623" top="0.7874015748031497" bottom="0.5905511811023623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" sqref="G8:G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2015-04-22T12:34:20Z</cp:lastPrinted>
  <dcterms:created xsi:type="dcterms:W3CDTF">2014-04-18T07:03:22Z</dcterms:created>
  <dcterms:modified xsi:type="dcterms:W3CDTF">2015-04-29T12:56:17Z</dcterms:modified>
  <cp:category/>
  <cp:version/>
  <cp:contentType/>
  <cp:contentStatus/>
</cp:coreProperties>
</file>